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anti\Dropbox\dataMares_db\data\Digital_Collections\batch6_2019 I\"/>
    </mc:Choice>
  </mc:AlternateContent>
  <xr:revisionPtr revIDLastSave="0" documentId="13_ncr:1_{26B3F09D-2509-4B17-92CD-9721D5945C54}" xr6:coauthVersionLast="45" xr6:coauthVersionMax="45" xr10:uidLastSave="{00000000-0000-0000-0000-000000000000}"/>
  <bookViews>
    <workbookView xWindow="-108" yWindow="-108" windowWidth="23256" windowHeight="12576" activeTab="1" xr2:uid="{00000000-000D-0000-FFFF-FFFF00000000}"/>
  </bookViews>
  <sheets>
    <sheet name="data" sheetId="4" r:id="rId1"/>
    <sheet name="metadata"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 l="1"/>
  <c r="B4" i="4" s="1"/>
  <c r="B5" i="4" s="1"/>
  <c r="B6" i="4" s="1"/>
  <c r="B7" i="4" s="1"/>
  <c r="B8" i="4" s="1"/>
  <c r="B9" i="4" s="1"/>
  <c r="B10" i="4" s="1"/>
  <c r="B11" i="4" s="1"/>
  <c r="B12" i="4" s="1"/>
  <c r="B13" i="4" s="1"/>
  <c r="B14" i="4" s="1"/>
  <c r="B15" i="4" s="1"/>
  <c r="B16" i="4" s="1"/>
  <c r="B17" i="4" s="1"/>
  <c r="B18" i="4" s="1"/>
  <c r="B19" i="4" s="1"/>
  <c r="B20" i="4" s="1"/>
  <c r="B21" i="4" s="1"/>
  <c r="B22" i="4" s="1"/>
  <c r="B23" i="4" s="1"/>
  <c r="B24" i="4" s="1"/>
  <c r="B26" i="4"/>
  <c r="B27" i="4" s="1"/>
  <c r="B28" i="4" s="1"/>
  <c r="B29" i="4" s="1"/>
  <c r="B30" i="4" s="1"/>
  <c r="B31" i="4" s="1"/>
  <c r="B32" i="4" s="1"/>
  <c r="B33" i="4" s="1"/>
  <c r="B34" i="4" s="1"/>
  <c r="B35" i="4" s="1"/>
  <c r="B36" i="4" s="1"/>
  <c r="B37" i="4" s="1"/>
  <c r="B38" i="4" s="1"/>
  <c r="B39" i="4" s="1"/>
  <c r="B40" i="4" s="1"/>
  <c r="B41" i="4" s="1"/>
  <c r="B42" i="4" s="1"/>
  <c r="B43" i="4" s="1"/>
  <c r="B44" i="4" s="1"/>
  <c r="B45" i="4" s="1"/>
  <c r="B46" i="4" s="1"/>
  <c r="B47" i="4" s="1"/>
</calcChain>
</file>

<file path=xl/sharedStrings.xml><?xml version="1.0" encoding="utf-8"?>
<sst xmlns="http://schemas.openxmlformats.org/spreadsheetml/2006/main" count="113" uniqueCount="82">
  <si>
    <t>Destino</t>
  </si>
  <si>
    <t>Año</t>
  </si>
  <si>
    <t>Consumo humano directo</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</si>
  <si>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</si>
  <si>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</si>
  <si>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</si>
  <si>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</si>
  <si>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</si>
  <si>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</si>
  <si>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</si>
  <si>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</si>
  <si>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</si>
  <si>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</si>
  <si>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</si>
  <si>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</si>
  <si>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</si>
  <si>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</si>
  <si>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</si>
  <si>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</si>
  <si>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</si>
  <si>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</si>
  <si>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</si>
  <si>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</si>
  <si>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</si>
  <si>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</si>
  <si>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</si>
  <si>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Consumo humano indirecto</t>
  </si>
  <si>
    <t>Producción_ton</t>
  </si>
  <si>
    <t>Importación_ton</t>
  </si>
  <si>
    <t>Exportación_ton</t>
  </si>
  <si>
    <t>Consumo_ton</t>
  </si>
  <si>
    <t>Main id</t>
  </si>
  <si>
    <t>Tab name:</t>
  </si>
  <si>
    <t>data</t>
  </si>
  <si>
    <t xml:space="preserve">Fields: </t>
  </si>
  <si>
    <t>Type of human consumption</t>
  </si>
  <si>
    <t>Year</t>
  </si>
  <si>
    <t>Fishing production in tons</t>
  </si>
  <si>
    <t>Fishing import in tons</t>
  </si>
  <si>
    <t>Fishing export in tons</t>
  </si>
  <si>
    <t>Seafood consumption in tons</t>
  </si>
  <si>
    <t>dataMares Metadata</t>
  </si>
  <si>
    <t>Date of last update:</t>
  </si>
  <si>
    <t>Project title:</t>
  </si>
  <si>
    <t>Production, Import, export and apparent national consumption of seafood products in Mexico</t>
  </si>
  <si>
    <t>Abstract:</t>
  </si>
  <si>
    <t>The database contains information on fish production in Mexico, as well as the quantity of imported and exported seafood products, and the apparent national consumption in tons.</t>
  </si>
  <si>
    <t>Key words:</t>
  </si>
  <si>
    <t>import, export, consumption,</t>
  </si>
  <si>
    <t>Lead investigator:</t>
  </si>
  <si>
    <t>Raquel Lopez Sagastegui</t>
  </si>
  <si>
    <t>Contact information:</t>
  </si>
  <si>
    <t>santiago@gocmarineprogram.org</t>
  </si>
  <si>
    <t>Data Manager:</t>
  </si>
  <si>
    <t>Santiago Domínguez</t>
  </si>
  <si>
    <t>Usage Rights &amp; Copyrights:</t>
  </si>
  <si>
    <t>How to cite:</t>
  </si>
  <si>
    <t>Geographic Area:</t>
  </si>
  <si>
    <t>Mexico</t>
  </si>
  <si>
    <t>Collection dates:</t>
  </si>
  <si>
    <t>1995 - 2017</t>
  </si>
  <si>
    <t>Embargo:</t>
  </si>
  <si>
    <t>NO</t>
  </si>
  <si>
    <t>Primary data sofware or service:</t>
  </si>
  <si>
    <t>Excel</t>
  </si>
  <si>
    <t>Dataset name:</t>
  </si>
  <si>
    <t>f_me_importacion_exportacion_productos_mar</t>
  </si>
  <si>
    <t>Methods:</t>
  </si>
  <si>
    <t>The database was downloaded from the portal of the Ministry of Environment and Natural Resources (SEMARNAT). Link: http://dgeiawf.semarnat.gob.mx:8080/ibi_apps/WFServlet?IBIF_ex=D2_PESCA03_01&amp;IBIC_user=dgeia_mce&amp;IBIC_pass=dgeia_mce&amp;NOMBREANIO=*</t>
  </si>
  <si>
    <t>Coordinate system:</t>
  </si>
  <si>
    <t>Coordinate system, usually WGS 1984</t>
  </si>
  <si>
    <t>Additional Notes:</t>
  </si>
  <si>
    <t>Producción pesquera</t>
  </si>
  <si>
    <t>Data in landed weight. It includes only edible species. Direct human consumption: The decrease from 1997 to 1998 is due to the variability of fishery resources, which is generally associated with changes in ocean conditions (temperature regime, natural productivity).</t>
  </si>
  <si>
    <t>Importación pesquera</t>
  </si>
  <si>
    <t>It includes only edible species. The data for the year 2011, do not match those published in the Yearbook 2011 as they were corrected by the source and published in the Yearbook 2012.</t>
  </si>
  <si>
    <t>Exportación pesquera</t>
  </si>
  <si>
    <t>Consumo nacional aparente pesquero</t>
  </si>
  <si>
    <t>Other resources</t>
  </si>
  <si>
    <t>Secretaría de Agricultura, Ganadería, Desarrollo Rural, Pesca y Alimentación, Comisión Nacional de Acuacultura y Pesca, Anuario Estadístico de Acuacultura y Pesca, Ediciones 2003-2017, CONAPESCA, México.</t>
  </si>
  <si>
    <t>Secretaría de Agricultura, Ganadería, Desarrollo Rural, Pesca y Alimentación, Comisión Nacional de Acuacultura y Pesca, Anuario Estadístico de Pesca, Ediciones 2000-2002, CONAPESCA, México.</t>
  </si>
  <si>
    <t>Secretaría de Medio Ambiente, Recursos Naturales y Pesca, Anuario Estadístico de Pesca, Ediciones 1995-1999, SEMARNAP,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</si>
</sst>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sz val="12"/>
      <color theme="1"/>
      <name val="Calibri"/>
      <family val="2"/>
      <scheme val="minor"/>
    </font>
    <font>
      <b/>
      <sz val="16"/>
      <color theme="1"/>
      <name val="Calibri"/>
      <family val="2"/>
      <scheme val="minor"/>
    </font>
    <font>
      <i/>
      <sz val="11"/>
      <color theme="1"/>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1726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cellStyleXfs>
  <cellXfs count="19">
    <xf numFmtId="0" fontId="19" fillId="0" borderId="0" xfId="0" applyFont="1"/>
    <xf numFmtId="0" fontId="17" fillId="0" borderId="0" xfId="44" applyFont="1" applyAlignment="1"/>
    <xf numFmtId="0" fontId="19" fillId="0" borderId="0" xfId="0" applyFont="1" applyAlignment="1"/>
    <xf numFmtId="0" fontId="0" fillId="0" borderId="0" xfId="0" applyAlignment="1"/>
    <xf numFmtId="0" fontId="17" fillId="0" borderId="0" xfId="0" applyFont="1" applyAlignment="1">
      <alignment vertical="top"/>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xf>
    <xf numFmtId="0" fontId="17" fillId="0" borderId="0" xfId="0" applyFont="1" applyAlignment="1">
      <alignment horizontal="left"/>
    </xf>
    <xf numFmtId="0" fontId="23" fillId="33" borderId="0" xfId="0" applyFont="1" applyFill="1" applyAlignment="1"/>
    <xf numFmtId="0" fontId="0" fillId="33" borderId="0" xfId="0" applyFill="1" applyAlignment="1"/>
    <xf numFmtId="0" fontId="17" fillId="0" borderId="0" xfId="0" applyFont="1" applyAlignment="1"/>
    <xf numFmtId="14" fontId="24" fillId="0" borderId="0" xfId="0" applyNumberFormat="1" applyFont="1" applyAlignment="1"/>
    <xf numFmtId="49" fontId="0" fillId="0" borderId="0" xfId="0" applyNumberFormat="1" applyAlignment="1"/>
    <xf numFmtId="0" fontId="24" fillId="0" borderId="0" xfId="0" applyFont="1" applyAlignment="1"/>
    <xf numFmtId="0" fontId="20" fillId="0" borderId="0" xfId="42" applyAlignment="1"/>
    <xf numFmtId="0" fontId="25" fillId="0" borderId="0" xfId="44" applyFont="1" applyAlignment="1"/>
    <xf numFmtId="0" fontId="24" fillId="0" borderId="0" xfId="44" applyFont="1" applyAlignment="1"/>
    <xf numFmtId="0" fontId="1" fillId="0" borderId="0" xfId="44" applyFont="1" applyAlignment="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ustomBuiltin="1"/>
    <cellStyle name="Hipervínculo visitado" xfId="43" builtinId="9" customBuiltin="1"/>
    <cellStyle name="Incorrecto" xfId="7" builtinId="27" customBuiltin="1"/>
    <cellStyle name="Neutral" xfId="8" builtinId="28" customBuiltin="1"/>
    <cellStyle name="Normal" xfId="0" builtinId="0"/>
    <cellStyle name="Normal 2" xfId="44" xr:uid="{B446A648-0B9E-4532-A2C2-5E45A428930C}"/>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5">
    <dxf>
      <fill>
        <patternFill>
          <bgColor rgb="FFC0D494"/>
        </patternFill>
      </fill>
    </dxf>
    <dxf>
      <font>
        <b/>
        <i val="0"/>
      </font>
    </dxf>
    <dxf>
      <fill>
        <patternFill>
          <bgColor rgb="FFD7E4BD"/>
        </patternFill>
      </fill>
    </dxf>
    <dxf>
      <fill>
        <patternFill>
          <bgColor rgb="FFC3D69A"/>
        </patternFill>
      </fill>
    </dxf>
    <dxf>
      <fill>
        <patternFill>
          <bgColor rgb="FFACD5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antiago@gocmarineprogra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6B09-13C0-4886-A401-A418FB7A568E}">
  <dimension ref="A1:G47"/>
  <sheetViews>
    <sheetView workbookViewId="0">
      <selection activeCell="C16" sqref="C16"/>
    </sheetView>
  </sheetViews>
  <sheetFormatPr baseColWidth="10" defaultRowHeight="13.2" x14ac:dyDescent="0.25"/>
  <cols>
    <col min="1" max="1" width="6.88671875" bestFit="1" customWidth="1"/>
    <col min="2" max="2" width="23.44140625" bestFit="1" customWidth="1"/>
    <col min="4" max="4" width="13.77734375" bestFit="1" customWidth="1"/>
    <col min="5" max="6" width="14" bestFit="1" customWidth="1"/>
    <col min="7" max="7" width="12.109375" bestFit="1" customWidth="1"/>
  </cols>
  <sheetData>
    <row r="1" spans="1:7" x14ac:dyDescent="0.25">
      <c r="A1" t="s">
        <v>31</v>
      </c>
      <c r="B1" t="s">
        <v>0</v>
      </c>
      <c r="C1" t="s">
        <v>1</v>
      </c>
      <c r="D1" t="s">
        <v>27</v>
      </c>
      <c r="E1" t="s">
        <v>28</v>
      </c>
      <c r="F1" t="s">
        <v>29</v>
      </c>
      <c r="G1" t="s">
        <v>30</v>
      </c>
    </row>
    <row r="2" spans="1:7" x14ac:dyDescent="0.25">
      <c r="A2">
        <v>1</v>
      </c>
      <c r="B2" t="s">
        <v>2</v>
      </c>
      <c r="C2" t="s">
        <v>3</v>
      </c>
      <c r="D2">
        <v>965758</v>
      </c>
      <c r="E2">
        <v>14711</v>
      </c>
      <c r="F2">
        <v>138158</v>
      </c>
      <c r="G2">
        <v>842311</v>
      </c>
    </row>
    <row r="3" spans="1:7" x14ac:dyDescent="0.25">
      <c r="A3">
        <v>2</v>
      </c>
      <c r="B3" t="str">
        <f t="shared" ref="B3:B24" si="0">+B2</f>
        <v>Consumo humano directo</v>
      </c>
      <c r="C3" t="s">
        <v>4</v>
      </c>
      <c r="D3">
        <v>1049592</v>
      </c>
      <c r="E3">
        <v>16088</v>
      </c>
      <c r="F3">
        <v>215735</v>
      </c>
      <c r="G3">
        <v>849945</v>
      </c>
    </row>
    <row r="4" spans="1:7" x14ac:dyDescent="0.25">
      <c r="A4">
        <v>3</v>
      </c>
      <c r="B4" t="str">
        <f t="shared" si="0"/>
        <v>Consumo humano directo</v>
      </c>
      <c r="C4" t="s">
        <v>5</v>
      </c>
      <c r="D4">
        <v>1072891</v>
      </c>
      <c r="E4">
        <v>21716</v>
      </c>
      <c r="F4">
        <v>189926</v>
      </c>
      <c r="G4">
        <v>904681</v>
      </c>
    </row>
    <row r="5" spans="1:7" x14ac:dyDescent="0.25">
      <c r="A5">
        <v>4</v>
      </c>
      <c r="B5" t="str">
        <f t="shared" si="0"/>
        <v>Consumo humano directo</v>
      </c>
      <c r="C5" t="s">
        <v>6</v>
      </c>
      <c r="D5">
        <v>896626</v>
      </c>
      <c r="E5">
        <v>37869</v>
      </c>
      <c r="F5">
        <v>141579</v>
      </c>
      <c r="G5">
        <v>792916</v>
      </c>
    </row>
    <row r="6" spans="1:7" x14ac:dyDescent="0.25">
      <c r="A6">
        <v>5</v>
      </c>
      <c r="B6" t="str">
        <f t="shared" si="0"/>
        <v>Consumo humano directo</v>
      </c>
      <c r="C6" t="s">
        <v>7</v>
      </c>
      <c r="D6">
        <v>906572</v>
      </c>
      <c r="E6">
        <v>34605</v>
      </c>
      <c r="F6">
        <v>147753</v>
      </c>
      <c r="G6">
        <v>793424</v>
      </c>
    </row>
    <row r="7" spans="1:7" x14ac:dyDescent="0.25">
      <c r="A7">
        <v>6</v>
      </c>
      <c r="B7" t="str">
        <f t="shared" si="0"/>
        <v>Consumo humano directo</v>
      </c>
      <c r="C7" t="s">
        <v>8</v>
      </c>
      <c r="D7">
        <v>915438</v>
      </c>
      <c r="E7">
        <v>40865</v>
      </c>
      <c r="F7">
        <v>160234</v>
      </c>
      <c r="G7">
        <v>796069</v>
      </c>
    </row>
    <row r="8" spans="1:7" x14ac:dyDescent="0.25">
      <c r="A8">
        <v>7</v>
      </c>
      <c r="B8" t="str">
        <f t="shared" si="0"/>
        <v>Consumo humano directo</v>
      </c>
      <c r="C8" t="s">
        <v>9</v>
      </c>
      <c r="D8">
        <v>900667</v>
      </c>
      <c r="E8">
        <v>51316</v>
      </c>
      <c r="F8">
        <v>150350</v>
      </c>
      <c r="G8">
        <v>801633</v>
      </c>
    </row>
    <row r="9" spans="1:7" x14ac:dyDescent="0.25">
      <c r="A9">
        <v>8</v>
      </c>
      <c r="B9" t="str">
        <f t="shared" si="0"/>
        <v>Consumo humano directo</v>
      </c>
      <c r="C9" t="s">
        <v>10</v>
      </c>
      <c r="D9">
        <v>968222</v>
      </c>
      <c r="E9">
        <v>59884</v>
      </c>
      <c r="F9">
        <v>153557</v>
      </c>
      <c r="G9">
        <v>874549</v>
      </c>
    </row>
    <row r="10" spans="1:7" x14ac:dyDescent="0.25">
      <c r="A10">
        <v>9</v>
      </c>
      <c r="B10" t="str">
        <f t="shared" si="0"/>
        <v>Consumo humano directo</v>
      </c>
      <c r="C10" t="s">
        <v>11</v>
      </c>
      <c r="D10">
        <v>1037100</v>
      </c>
      <c r="E10">
        <v>78031</v>
      </c>
      <c r="F10">
        <v>160537</v>
      </c>
      <c r="G10">
        <v>954594</v>
      </c>
    </row>
    <row r="11" spans="1:7" x14ac:dyDescent="0.25">
      <c r="A11">
        <v>10</v>
      </c>
      <c r="B11" t="str">
        <f t="shared" si="0"/>
        <v>Consumo humano directo</v>
      </c>
      <c r="C11" t="s">
        <v>12</v>
      </c>
      <c r="D11">
        <v>1091858</v>
      </c>
      <c r="E11">
        <v>114390</v>
      </c>
      <c r="F11">
        <v>148494</v>
      </c>
      <c r="G11">
        <v>1057754</v>
      </c>
    </row>
    <row r="12" spans="1:7" x14ac:dyDescent="0.25">
      <c r="A12">
        <v>11</v>
      </c>
      <c r="B12" t="str">
        <f t="shared" si="0"/>
        <v>Consumo humano directo</v>
      </c>
      <c r="C12" t="s">
        <v>13</v>
      </c>
      <c r="D12">
        <v>1042942</v>
      </c>
      <c r="E12">
        <v>112053</v>
      </c>
      <c r="F12">
        <v>109870</v>
      </c>
      <c r="G12">
        <v>1045125</v>
      </c>
    </row>
    <row r="13" spans="1:7" x14ac:dyDescent="0.25">
      <c r="A13">
        <v>12</v>
      </c>
      <c r="B13" t="str">
        <f t="shared" si="0"/>
        <v>Consumo humano directo</v>
      </c>
      <c r="C13" t="s">
        <v>14</v>
      </c>
      <c r="D13">
        <v>956523</v>
      </c>
      <c r="E13">
        <v>158434</v>
      </c>
      <c r="F13">
        <v>120200</v>
      </c>
      <c r="G13">
        <v>994757</v>
      </c>
    </row>
    <row r="14" spans="1:7" x14ac:dyDescent="0.25">
      <c r="A14">
        <v>13</v>
      </c>
      <c r="B14" t="str">
        <f t="shared" si="0"/>
        <v>Consumo humano directo</v>
      </c>
      <c r="C14" t="s">
        <v>15</v>
      </c>
      <c r="D14">
        <v>1026994</v>
      </c>
      <c r="E14">
        <v>139185</v>
      </c>
      <c r="F14">
        <v>139179</v>
      </c>
      <c r="G14">
        <v>1027000</v>
      </c>
    </row>
    <row r="15" spans="1:7" x14ac:dyDescent="0.25">
      <c r="A15">
        <v>14</v>
      </c>
      <c r="B15" t="str">
        <f t="shared" si="0"/>
        <v>Consumo humano directo</v>
      </c>
      <c r="C15" t="s">
        <v>16</v>
      </c>
      <c r="D15">
        <v>1035519</v>
      </c>
      <c r="E15">
        <v>143345</v>
      </c>
      <c r="F15">
        <v>177830</v>
      </c>
      <c r="G15">
        <v>1001034</v>
      </c>
    </row>
    <row r="16" spans="1:7" x14ac:dyDescent="0.25">
      <c r="A16">
        <v>15</v>
      </c>
      <c r="B16" t="str">
        <f t="shared" si="0"/>
        <v>Consumo humano directo</v>
      </c>
      <c r="C16" t="s">
        <v>17</v>
      </c>
      <c r="D16">
        <v>1026774</v>
      </c>
      <c r="E16">
        <v>63215</v>
      </c>
      <c r="F16">
        <v>204075</v>
      </c>
      <c r="G16">
        <v>885914</v>
      </c>
    </row>
    <row r="17" spans="1:7" x14ac:dyDescent="0.25">
      <c r="A17">
        <v>16</v>
      </c>
      <c r="B17" t="str">
        <f t="shared" si="0"/>
        <v>Consumo humano directo</v>
      </c>
      <c r="C17" t="s">
        <v>18</v>
      </c>
      <c r="D17">
        <v>1152784</v>
      </c>
      <c r="E17">
        <v>202545</v>
      </c>
      <c r="F17">
        <v>168456</v>
      </c>
      <c r="G17">
        <v>1186872</v>
      </c>
    </row>
    <row r="18" spans="1:7" x14ac:dyDescent="0.25">
      <c r="A18">
        <v>17</v>
      </c>
      <c r="B18" t="str">
        <f t="shared" si="0"/>
        <v>Consumo humano directo</v>
      </c>
      <c r="C18" t="s">
        <v>19</v>
      </c>
      <c r="D18">
        <v>1122600</v>
      </c>
      <c r="E18">
        <v>192316</v>
      </c>
      <c r="F18">
        <v>265936</v>
      </c>
      <c r="G18">
        <v>1048980</v>
      </c>
    </row>
    <row r="19" spans="1:7" x14ac:dyDescent="0.25">
      <c r="A19">
        <v>18</v>
      </c>
      <c r="B19" t="str">
        <f t="shared" si="0"/>
        <v>Consumo humano directo</v>
      </c>
      <c r="C19" t="s">
        <v>20</v>
      </c>
      <c r="D19">
        <v>1017646</v>
      </c>
      <c r="E19">
        <v>211778</v>
      </c>
      <c r="F19">
        <v>187616</v>
      </c>
      <c r="G19">
        <v>1041808.57</v>
      </c>
    </row>
    <row r="20" spans="1:7" x14ac:dyDescent="0.25">
      <c r="A20">
        <v>19</v>
      </c>
      <c r="B20" t="str">
        <f t="shared" si="0"/>
        <v>Consumo humano directo</v>
      </c>
      <c r="C20" t="s">
        <v>21</v>
      </c>
      <c r="D20">
        <v>1015571</v>
      </c>
      <c r="E20">
        <v>227631</v>
      </c>
      <c r="F20">
        <v>130827</v>
      </c>
      <c r="G20">
        <v>1112374</v>
      </c>
    </row>
    <row r="21" spans="1:7" x14ac:dyDescent="0.25">
      <c r="A21">
        <v>20</v>
      </c>
      <c r="B21" t="str">
        <f t="shared" si="0"/>
        <v>Consumo humano directo</v>
      </c>
      <c r="C21" t="s">
        <v>22</v>
      </c>
      <c r="D21">
        <v>1235475</v>
      </c>
      <c r="E21">
        <v>267459</v>
      </c>
      <c r="F21">
        <v>151127</v>
      </c>
      <c r="G21">
        <v>1351807</v>
      </c>
    </row>
    <row r="22" spans="1:7" x14ac:dyDescent="0.25">
      <c r="A22">
        <v>21</v>
      </c>
      <c r="B22" t="str">
        <f t="shared" si="0"/>
        <v>Consumo humano directo</v>
      </c>
      <c r="C22" t="s">
        <v>23</v>
      </c>
      <c r="D22">
        <v>1261566</v>
      </c>
      <c r="E22">
        <v>308845</v>
      </c>
      <c r="F22">
        <v>128754</v>
      </c>
      <c r="G22">
        <v>1441657</v>
      </c>
    </row>
    <row r="23" spans="1:7" x14ac:dyDescent="0.25">
      <c r="A23">
        <v>22</v>
      </c>
      <c r="B23" t="str">
        <f t="shared" si="0"/>
        <v>Consumo humano directo</v>
      </c>
      <c r="C23" t="s">
        <v>24</v>
      </c>
      <c r="D23">
        <v>1307387</v>
      </c>
      <c r="E23">
        <v>355415</v>
      </c>
      <c r="F23">
        <v>137193</v>
      </c>
      <c r="G23">
        <v>1525609</v>
      </c>
    </row>
    <row r="24" spans="1:7" x14ac:dyDescent="0.25">
      <c r="A24">
        <v>23</v>
      </c>
      <c r="B24" t="str">
        <f t="shared" si="0"/>
        <v>Consumo humano directo</v>
      </c>
      <c r="C24" t="s">
        <v>25</v>
      </c>
      <c r="D24">
        <v>1426351</v>
      </c>
      <c r="E24">
        <v>381370</v>
      </c>
      <c r="F24">
        <v>185992</v>
      </c>
      <c r="G24">
        <v>1621729</v>
      </c>
    </row>
    <row r="25" spans="1:7" x14ac:dyDescent="0.25">
      <c r="A25">
        <v>24</v>
      </c>
      <c r="B25" t="s">
        <v>26</v>
      </c>
      <c r="C25" t="s">
        <v>3</v>
      </c>
      <c r="D25">
        <v>256406</v>
      </c>
      <c r="E25">
        <v>72680</v>
      </c>
      <c r="F25">
        <v>0</v>
      </c>
      <c r="G25">
        <v>329086</v>
      </c>
    </row>
    <row r="26" spans="1:7" x14ac:dyDescent="0.25">
      <c r="A26">
        <v>25</v>
      </c>
      <c r="B26" t="str">
        <f t="shared" ref="B26:B47" si="1">+B25</f>
        <v>Consumo humano indirecto</v>
      </c>
      <c r="C26" t="s">
        <v>4</v>
      </c>
      <c r="D26">
        <v>269977</v>
      </c>
      <c r="E26">
        <v>48540</v>
      </c>
      <c r="F26">
        <v>86910</v>
      </c>
      <c r="G26">
        <v>231607</v>
      </c>
    </row>
    <row r="27" spans="1:7" x14ac:dyDescent="0.25">
      <c r="A27">
        <v>26</v>
      </c>
      <c r="B27" t="str">
        <f t="shared" si="1"/>
        <v>Consumo humano indirecto</v>
      </c>
      <c r="C27" t="s">
        <v>5</v>
      </c>
      <c r="D27">
        <v>283948</v>
      </c>
      <c r="E27">
        <v>113450</v>
      </c>
      <c r="F27">
        <v>74160</v>
      </c>
      <c r="G27">
        <v>323238</v>
      </c>
    </row>
    <row r="28" spans="1:7" x14ac:dyDescent="0.25">
      <c r="A28">
        <v>27</v>
      </c>
      <c r="B28" t="str">
        <f t="shared" si="1"/>
        <v>Consumo humano indirecto</v>
      </c>
      <c r="C28" t="s">
        <v>6</v>
      </c>
      <c r="D28">
        <v>208722</v>
      </c>
      <c r="E28">
        <v>86670</v>
      </c>
      <c r="F28">
        <v>56815</v>
      </c>
      <c r="G28">
        <v>238577</v>
      </c>
    </row>
    <row r="29" spans="1:7" x14ac:dyDescent="0.25">
      <c r="A29">
        <v>28</v>
      </c>
      <c r="B29" t="str">
        <f t="shared" si="1"/>
        <v>Consumo humano indirecto</v>
      </c>
      <c r="C29" t="s">
        <v>7</v>
      </c>
      <c r="D29">
        <v>211401</v>
      </c>
      <c r="E29">
        <v>113225</v>
      </c>
      <c r="F29">
        <v>8230</v>
      </c>
      <c r="G29">
        <v>316396</v>
      </c>
    </row>
    <row r="30" spans="1:7" x14ac:dyDescent="0.25">
      <c r="A30">
        <v>29</v>
      </c>
      <c r="B30" t="str">
        <f t="shared" si="1"/>
        <v>Consumo humano indirecto</v>
      </c>
      <c r="C30" t="s">
        <v>8</v>
      </c>
      <c r="D30">
        <v>293910</v>
      </c>
      <c r="E30">
        <v>136435</v>
      </c>
      <c r="F30">
        <v>10815</v>
      </c>
      <c r="G30">
        <v>419530</v>
      </c>
    </row>
    <row r="31" spans="1:7" x14ac:dyDescent="0.25">
      <c r="A31">
        <v>30</v>
      </c>
      <c r="B31" t="str">
        <f t="shared" si="1"/>
        <v>Consumo humano indirecto</v>
      </c>
      <c r="C31" t="s">
        <v>9</v>
      </c>
      <c r="D31">
        <v>385948</v>
      </c>
      <c r="E31">
        <v>112860</v>
      </c>
      <c r="F31">
        <v>61805</v>
      </c>
      <c r="G31">
        <v>437003</v>
      </c>
    </row>
    <row r="32" spans="1:7" x14ac:dyDescent="0.25">
      <c r="A32">
        <v>31</v>
      </c>
      <c r="B32" t="str">
        <f t="shared" si="1"/>
        <v>Consumo humano indirecto</v>
      </c>
      <c r="C32" t="s">
        <v>10</v>
      </c>
      <c r="D32">
        <v>362582</v>
      </c>
      <c r="E32">
        <v>75180</v>
      </c>
      <c r="F32">
        <v>97950</v>
      </c>
      <c r="G32">
        <v>339812</v>
      </c>
    </row>
    <row r="33" spans="1:7" x14ac:dyDescent="0.25">
      <c r="A33">
        <v>32</v>
      </c>
      <c r="B33" t="str">
        <f t="shared" si="1"/>
        <v>Consumo humano indirecto</v>
      </c>
      <c r="C33" t="s">
        <v>11</v>
      </c>
      <c r="D33">
        <v>317912</v>
      </c>
      <c r="E33">
        <v>70845</v>
      </c>
      <c r="F33">
        <v>95105</v>
      </c>
      <c r="G33">
        <v>293652</v>
      </c>
    </row>
    <row r="34" spans="1:7" x14ac:dyDescent="0.25">
      <c r="A34">
        <v>33</v>
      </c>
      <c r="B34" t="str">
        <f t="shared" si="1"/>
        <v>Consumo humano indirecto</v>
      </c>
      <c r="C34" t="s">
        <v>12</v>
      </c>
      <c r="D34">
        <v>210537</v>
      </c>
      <c r="E34">
        <v>47187</v>
      </c>
      <c r="F34">
        <v>48849</v>
      </c>
      <c r="G34">
        <v>208875</v>
      </c>
    </row>
    <row r="35" spans="1:7" x14ac:dyDescent="0.25">
      <c r="A35">
        <v>34</v>
      </c>
      <c r="B35" t="str">
        <f t="shared" si="1"/>
        <v>Consumo humano indirecto</v>
      </c>
      <c r="C35" t="s">
        <v>13</v>
      </c>
      <c r="D35">
        <v>255963</v>
      </c>
      <c r="E35">
        <v>30304</v>
      </c>
      <c r="F35">
        <v>12188</v>
      </c>
      <c r="G35">
        <v>274080</v>
      </c>
    </row>
    <row r="36" spans="1:7" x14ac:dyDescent="0.25">
      <c r="A36">
        <v>35</v>
      </c>
      <c r="B36" t="str">
        <f t="shared" si="1"/>
        <v>Consumo humano indirecto</v>
      </c>
      <c r="C36" t="s">
        <v>14</v>
      </c>
      <c r="D36">
        <v>408267</v>
      </c>
      <c r="E36">
        <v>21042</v>
      </c>
      <c r="F36">
        <v>65200</v>
      </c>
      <c r="G36">
        <v>364109</v>
      </c>
    </row>
    <row r="37" spans="1:7" x14ac:dyDescent="0.25">
      <c r="A37">
        <v>36</v>
      </c>
      <c r="B37" t="str">
        <f t="shared" si="1"/>
        <v>Consumo humano indirecto</v>
      </c>
      <c r="C37" t="s">
        <v>15</v>
      </c>
      <c r="D37">
        <v>416849</v>
      </c>
      <c r="E37">
        <v>24237</v>
      </c>
      <c r="F37">
        <v>49852</v>
      </c>
      <c r="G37">
        <v>391234</v>
      </c>
    </row>
    <row r="38" spans="1:7" x14ac:dyDescent="0.25">
      <c r="A38">
        <v>37</v>
      </c>
      <c r="B38" t="str">
        <f t="shared" si="1"/>
        <v>Consumo humano indirecto</v>
      </c>
      <c r="C38" t="s">
        <v>16</v>
      </c>
      <c r="D38">
        <v>534287</v>
      </c>
      <c r="E38">
        <v>19049</v>
      </c>
      <c r="F38">
        <v>69741</v>
      </c>
      <c r="G38">
        <v>483595</v>
      </c>
    </row>
    <row r="39" spans="1:7" x14ac:dyDescent="0.25">
      <c r="A39">
        <v>38</v>
      </c>
      <c r="B39" t="str">
        <f t="shared" si="1"/>
        <v>Consumo humano indirecto</v>
      </c>
      <c r="C39" t="s">
        <v>17</v>
      </c>
      <c r="D39">
        <v>564422</v>
      </c>
      <c r="E39">
        <v>8400</v>
      </c>
      <c r="F39">
        <v>80034</v>
      </c>
      <c r="G39">
        <v>492789</v>
      </c>
    </row>
    <row r="40" spans="1:7" x14ac:dyDescent="0.25">
      <c r="A40">
        <v>39</v>
      </c>
      <c r="B40" t="str">
        <f t="shared" si="1"/>
        <v>Consumo humano indirecto</v>
      </c>
      <c r="C40" t="s">
        <v>18</v>
      </c>
      <c r="D40">
        <v>317378</v>
      </c>
      <c r="E40">
        <v>10899</v>
      </c>
      <c r="F40">
        <v>78463</v>
      </c>
      <c r="G40">
        <v>249815</v>
      </c>
    </row>
    <row r="41" spans="1:7" x14ac:dyDescent="0.25">
      <c r="A41">
        <v>40</v>
      </c>
      <c r="B41" t="str">
        <f t="shared" si="1"/>
        <v>Consumo humano indirecto</v>
      </c>
      <c r="C41" t="s">
        <v>19</v>
      </c>
      <c r="D41">
        <v>381267</v>
      </c>
      <c r="E41">
        <v>22983</v>
      </c>
      <c r="F41">
        <v>105556</v>
      </c>
      <c r="G41">
        <v>298695</v>
      </c>
    </row>
    <row r="42" spans="1:7" x14ac:dyDescent="0.25">
      <c r="A42">
        <v>41</v>
      </c>
      <c r="B42" t="str">
        <f t="shared" si="1"/>
        <v>Consumo humano indirecto</v>
      </c>
      <c r="C42" t="s">
        <v>20</v>
      </c>
      <c r="D42">
        <v>496003</v>
      </c>
      <c r="E42">
        <v>31662</v>
      </c>
      <c r="F42">
        <v>174709</v>
      </c>
      <c r="G42">
        <v>352956.55</v>
      </c>
    </row>
    <row r="43" spans="1:7" x14ac:dyDescent="0.25">
      <c r="A43">
        <v>42</v>
      </c>
      <c r="B43" t="str">
        <f t="shared" si="1"/>
        <v>Consumo humano indirecto</v>
      </c>
      <c r="C43" t="s">
        <v>21</v>
      </c>
      <c r="D43">
        <v>572474</v>
      </c>
      <c r="E43">
        <v>33295</v>
      </c>
      <c r="F43">
        <v>151700</v>
      </c>
      <c r="G43">
        <v>454069</v>
      </c>
    </row>
    <row r="44" spans="1:7" x14ac:dyDescent="0.25">
      <c r="A44">
        <v>43</v>
      </c>
      <c r="B44" t="str">
        <f t="shared" si="1"/>
        <v>Consumo humano indirecto</v>
      </c>
      <c r="C44" t="s">
        <v>22</v>
      </c>
      <c r="D44">
        <v>392921</v>
      </c>
      <c r="E44">
        <v>9130</v>
      </c>
      <c r="F44">
        <v>81743</v>
      </c>
      <c r="G44">
        <v>320308</v>
      </c>
    </row>
    <row r="45" spans="1:7" x14ac:dyDescent="0.25">
      <c r="A45">
        <v>44</v>
      </c>
      <c r="B45" t="str">
        <f t="shared" si="1"/>
        <v>Consumo humano indirecto</v>
      </c>
      <c r="C45" t="s">
        <v>23</v>
      </c>
      <c r="D45">
        <v>1588895</v>
      </c>
      <c r="E45">
        <v>182813</v>
      </c>
      <c r="F45">
        <v>44451</v>
      </c>
      <c r="G45">
        <v>465690.98</v>
      </c>
    </row>
    <row r="46" spans="1:7" x14ac:dyDescent="0.25">
      <c r="A46">
        <v>45</v>
      </c>
      <c r="B46" t="str">
        <f t="shared" si="1"/>
        <v>Consumo humano indirecto</v>
      </c>
      <c r="C46" t="s">
        <v>24</v>
      </c>
      <c r="D46">
        <v>318695</v>
      </c>
      <c r="E46">
        <v>32441</v>
      </c>
      <c r="F46">
        <v>50810</v>
      </c>
      <c r="G46">
        <v>300326</v>
      </c>
    </row>
    <row r="47" spans="1:7" x14ac:dyDescent="0.25">
      <c r="A47">
        <v>46</v>
      </c>
      <c r="B47" t="str">
        <f t="shared" si="1"/>
        <v>Consumo humano indirecto</v>
      </c>
      <c r="C47" t="s">
        <v>25</v>
      </c>
      <c r="D47">
        <v>575091</v>
      </c>
      <c r="E47">
        <v>10854</v>
      </c>
      <c r="F47">
        <v>104545</v>
      </c>
      <c r="G47">
        <v>481399</v>
      </c>
    </row>
  </sheetData>
  <pageMargins left="0.7" right="0.7" top="0.75" bottom="0.75" header="0.3" footer="0.3"/>
  <ignoredErrors>
    <ignoredError sqref="C2:C4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720F-818A-4C18-A354-1621BA42F9C5}">
  <dimension ref="A1:B38"/>
  <sheetViews>
    <sheetView tabSelected="1" workbookViewId="0"/>
  </sheetViews>
  <sheetFormatPr baseColWidth="10" defaultRowHeight="13.2" x14ac:dyDescent="0.25"/>
  <cols>
    <col min="1" max="1" width="35.44140625" style="2" customWidth="1"/>
    <col min="2" max="2" width="103" style="2" customWidth="1"/>
    <col min="3" max="16384" width="11.5546875" style="2"/>
  </cols>
  <sheetData>
    <row r="1" spans="1:2" ht="21" x14ac:dyDescent="0.4">
      <c r="A1" s="9" t="s">
        <v>41</v>
      </c>
      <c r="B1" s="10"/>
    </row>
    <row r="2" spans="1:2" ht="14.4" x14ac:dyDescent="0.3">
      <c r="A2" s="11" t="s">
        <v>42</v>
      </c>
      <c r="B2" s="12">
        <v>43749</v>
      </c>
    </row>
    <row r="3" spans="1:2" ht="14.4" x14ac:dyDescent="0.3">
      <c r="A3" s="11" t="s">
        <v>43</v>
      </c>
      <c r="B3" s="13" t="s">
        <v>44</v>
      </c>
    </row>
    <row r="4" spans="1:2" ht="26.4" x14ac:dyDescent="0.25">
      <c r="A4" s="4" t="s">
        <v>45</v>
      </c>
      <c r="B4" s="5" t="s">
        <v>46</v>
      </c>
    </row>
    <row r="5" spans="1:2" ht="14.4" x14ac:dyDescent="0.3">
      <c r="A5" s="11" t="s">
        <v>47</v>
      </c>
      <c r="B5" s="14" t="s">
        <v>48</v>
      </c>
    </row>
    <row r="6" spans="1:2" ht="14.4" x14ac:dyDescent="0.3">
      <c r="A6" s="11" t="s">
        <v>49</v>
      </c>
      <c r="B6" s="14" t="s">
        <v>50</v>
      </c>
    </row>
    <row r="7" spans="1:2" ht="14.4" x14ac:dyDescent="0.3">
      <c r="A7" s="11" t="s">
        <v>51</v>
      </c>
      <c r="B7" s="15" t="s">
        <v>52</v>
      </c>
    </row>
    <row r="8" spans="1:2" ht="14.4" x14ac:dyDescent="0.3">
      <c r="A8" s="11" t="s">
        <v>53</v>
      </c>
      <c r="B8" s="14" t="s">
        <v>54</v>
      </c>
    </row>
    <row r="9" spans="1:2" ht="14.4" x14ac:dyDescent="0.3">
      <c r="A9" s="11" t="s">
        <v>55</v>
      </c>
      <c r="B9" s="14"/>
    </row>
    <row r="10" spans="1:2" ht="14.4" x14ac:dyDescent="0.3">
      <c r="A10" s="11" t="s">
        <v>56</v>
      </c>
      <c r="B10" s="14"/>
    </row>
    <row r="11" spans="1:2" ht="14.4" x14ac:dyDescent="0.3">
      <c r="A11" s="11" t="s">
        <v>57</v>
      </c>
      <c r="B11" s="14" t="s">
        <v>58</v>
      </c>
    </row>
    <row r="12" spans="1:2" ht="14.4" x14ac:dyDescent="0.3">
      <c r="A12" s="11" t="s">
        <v>59</v>
      </c>
      <c r="B12" s="14" t="s">
        <v>60</v>
      </c>
    </row>
    <row r="13" spans="1:2" ht="14.4" x14ac:dyDescent="0.3">
      <c r="A13" s="11" t="s">
        <v>61</v>
      </c>
      <c r="B13" s="14" t="s">
        <v>62</v>
      </c>
    </row>
    <row r="14" spans="1:2" ht="14.4" x14ac:dyDescent="0.3">
      <c r="A14" s="11" t="s">
        <v>63</v>
      </c>
      <c r="B14" s="14" t="s">
        <v>64</v>
      </c>
    </row>
    <row r="15" spans="1:2" ht="14.4" x14ac:dyDescent="0.3">
      <c r="A15" s="1" t="s">
        <v>65</v>
      </c>
      <c r="B15" s="14" t="s">
        <v>66</v>
      </c>
    </row>
    <row r="16" spans="1:2" ht="53.4" x14ac:dyDescent="0.3">
      <c r="A16" s="16" t="s">
        <v>67</v>
      </c>
      <c r="B16" s="6" t="s">
        <v>68</v>
      </c>
    </row>
    <row r="17" spans="1:2" ht="14.4" x14ac:dyDescent="0.3">
      <c r="A17" s="1" t="s">
        <v>69</v>
      </c>
      <c r="B17" s="17" t="s">
        <v>70</v>
      </c>
    </row>
    <row r="18" spans="1:2" ht="14.4" x14ac:dyDescent="0.3">
      <c r="A18" s="1" t="s">
        <v>71</v>
      </c>
      <c r="B18" s="17"/>
    </row>
    <row r="19" spans="1:2" ht="14.4" x14ac:dyDescent="0.3">
      <c r="A19" s="18" t="s">
        <v>72</v>
      </c>
      <c r="B19" s="18" t="s">
        <v>73</v>
      </c>
    </row>
    <row r="20" spans="1:2" ht="14.4" x14ac:dyDescent="0.3">
      <c r="A20" s="18" t="s">
        <v>74</v>
      </c>
      <c r="B20" s="18" t="s">
        <v>75</v>
      </c>
    </row>
    <row r="21" spans="1:2" ht="14.4" x14ac:dyDescent="0.3">
      <c r="A21" s="18" t="s">
        <v>76</v>
      </c>
      <c r="B21" s="18" t="s">
        <v>75</v>
      </c>
    </row>
    <row r="22" spans="1:2" ht="14.4" x14ac:dyDescent="0.3">
      <c r="A22" s="18" t="s">
        <v>77</v>
      </c>
      <c r="B22" s="18" t="s">
        <v>73</v>
      </c>
    </row>
    <row r="23" spans="1:2" ht="14.4" x14ac:dyDescent="0.3">
      <c r="A23" s="1"/>
      <c r="B23" s="17"/>
    </row>
    <row r="24" spans="1:2" ht="14.4" x14ac:dyDescent="0.3">
      <c r="A24" s="1"/>
      <c r="B24" s="17"/>
    </row>
    <row r="25" spans="1:2" ht="14.4" x14ac:dyDescent="0.3">
      <c r="A25" s="1" t="s">
        <v>32</v>
      </c>
      <c r="B25" s="18" t="s">
        <v>33</v>
      </c>
    </row>
    <row r="26" spans="1:2" ht="14.4" x14ac:dyDescent="0.3">
      <c r="A26" s="1" t="s">
        <v>34</v>
      </c>
      <c r="B26" s="1"/>
    </row>
    <row r="27" spans="1:2" x14ac:dyDescent="0.25">
      <c r="A27" s="2" t="s">
        <v>0</v>
      </c>
      <c r="B27" s="3" t="s">
        <v>35</v>
      </c>
    </row>
    <row r="28" spans="1:2" x14ac:dyDescent="0.25">
      <c r="A28" s="2" t="s">
        <v>1</v>
      </c>
      <c r="B28" s="3" t="s">
        <v>36</v>
      </c>
    </row>
    <row r="29" spans="1:2" x14ac:dyDescent="0.25">
      <c r="A29" s="2" t="s">
        <v>27</v>
      </c>
      <c r="B29" s="3" t="s">
        <v>37</v>
      </c>
    </row>
    <row r="30" spans="1:2" x14ac:dyDescent="0.25">
      <c r="A30" s="2" t="s">
        <v>28</v>
      </c>
      <c r="B30" s="3" t="s">
        <v>38</v>
      </c>
    </row>
    <row r="31" spans="1:2" x14ac:dyDescent="0.25">
      <c r="A31" s="2" t="s">
        <v>29</v>
      </c>
      <c r="B31" s="3" t="s">
        <v>39</v>
      </c>
    </row>
    <row r="32" spans="1:2" x14ac:dyDescent="0.25">
      <c r="A32" s="2" t="s">
        <v>30</v>
      </c>
      <c r="B32" s="3" t="s">
        <v>40</v>
      </c>
    </row>
    <row r="33" spans="1:2" ht="14.4" x14ac:dyDescent="0.3">
      <c r="A33" s="7"/>
      <c r="B33" s="18"/>
    </row>
    <row r="34" spans="1:2" ht="14.4" x14ac:dyDescent="0.3">
      <c r="A34" s="8" t="s">
        <v>78</v>
      </c>
      <c r="B34" s="18"/>
    </row>
    <row r="35" spans="1:2" ht="14.4" x14ac:dyDescent="0.3">
      <c r="A35" s="7" t="s">
        <v>79</v>
      </c>
      <c r="B35" s="18"/>
    </row>
    <row r="36" spans="1:2" ht="14.4" x14ac:dyDescent="0.3">
      <c r="A36" s="7" t="s">
        <v>80</v>
      </c>
      <c r="B36" s="18"/>
    </row>
    <row r="37" spans="1:2" ht="14.4" x14ac:dyDescent="0.3">
      <c r="A37" s="7" t="s">
        <v>81</v>
      </c>
      <c r="B37" s="18"/>
    </row>
    <row r="38" spans="1:2" ht="14.4" x14ac:dyDescent="0.3">
      <c r="A38" s="7"/>
      <c r="B38" s="18"/>
    </row>
  </sheetData>
  <conditionalFormatting sqref="B3">
    <cfRule type="containsText" dxfId="4" priority="1" operator="containsText" text="    \Sub-component"/>
    <cfRule type="containsText" dxfId="3" priority="2" operator="containsText" text="    \Sub-component"/>
    <cfRule type="containsText" dxfId="2" priority="3" operator="containsText" text="  \Component"/>
    <cfRule type="containsText" dxfId="1" priority="4" operator="containsText" text="Object"/>
    <cfRule type="containsText" dxfId="0" priority="5" operator="containsText" text="    \Sub-component"/>
  </conditionalFormatting>
  <hyperlinks>
    <hyperlink ref="B7" r:id="rId1" xr:uid="{1C187C36-F84A-42A6-8A8D-27CACBA9DC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data</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Santiago Dominguez Sánchez</cp:lastModifiedBy>
  <dcterms:created xsi:type="dcterms:W3CDTF">2019-10-04T17:26:54Z</dcterms:created>
  <dcterms:modified xsi:type="dcterms:W3CDTF">2020-07-17T16:59:04Z</dcterms:modified>
</cp:coreProperties>
</file>